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730" windowHeight="9630" tabRatio="500"/>
  </bookViews>
  <sheets>
    <sheet name="List1" sheetId="1" r:id="rId1"/>
  </sheets>
  <definedNames>
    <definedName name="_xlnm.Print_Titles" localSheetId="0">List1!$20:$22</definedName>
    <definedName name="_xlnm.Print_Area" localSheetId="0">List1!$A$1:$F$44</definedName>
    <definedName name="Print_Area_0" localSheetId="0">List1!$A$1:$F$44</definedName>
    <definedName name="Print_Area_0_0" localSheetId="0">List1!$A$1:$F$44</definedName>
    <definedName name="Print_Area_0_0_0" localSheetId="0">List1!$A$1:$F$44</definedName>
    <definedName name="Print_Area_0_0_0_0" localSheetId="0">List1!$A$1:$F$44</definedName>
    <definedName name="Print_Area_0_0_0_0_0" localSheetId="0">List1!$A$1:$F$44</definedName>
    <definedName name="Print_Area_0_0_0_0_0_0" localSheetId="0">List1!$A$1:$F$44</definedName>
    <definedName name="Print_Area_0_0_0_0_0_0_0" localSheetId="0">List1!$A$1:$F$44</definedName>
    <definedName name="Print_Titles_0" localSheetId="0">List1!$20:$22</definedName>
    <definedName name="Print_Titles_0_0" localSheetId="0">List1!$20:$22</definedName>
    <definedName name="Print_Titles_0_0_0" localSheetId="0">List1!$20:$22</definedName>
    <definedName name="Print_Titles_0_0_0_0" localSheetId="0">List1!$20:$22</definedName>
    <definedName name="Print_Titles_0_0_0_0_0" localSheetId="0">List1!$20:$22</definedName>
    <definedName name="Print_Titles_0_0_0_0_0_0" localSheetId="0">List1!$20:$22</definedName>
    <definedName name="Print_Titles_0_0_0_0_0_0_0" localSheetId="0">List1!$20:$22</definedName>
    <definedName name="Print_Titles_0_0_0_0_0_0_0_0" localSheetId="0">List1!$20:$22</definedName>
  </definedNames>
  <calcPr calcId="145621"/>
</workbook>
</file>

<file path=xl/calcChain.xml><?xml version="1.0" encoding="utf-8"?>
<calcChain xmlns="http://schemas.openxmlformats.org/spreadsheetml/2006/main">
  <c r="F26" i="1"/>
  <c r="F27" l="1"/>
  <c r="F28"/>
  <c r="F29"/>
  <c r="F37"/>
  <c r="F36"/>
  <c r="F35"/>
  <c r="F21" l="1"/>
  <c r="F33" l="1"/>
  <c r="F31"/>
  <c r="F42"/>
  <c r="F41"/>
  <c r="F39" l="1"/>
  <c r="F32"/>
  <c r="F40"/>
  <c r="F43"/>
  <c r="F25"/>
  <c r="F44" l="1"/>
  <c r="B13"/>
  <c r="F13" l="1"/>
  <c r="F15" l="1"/>
  <c r="F16" s="1"/>
</calcChain>
</file>

<file path=xl/sharedStrings.xml><?xml version="1.0" encoding="utf-8"?>
<sst xmlns="http://schemas.openxmlformats.org/spreadsheetml/2006/main" count="54" uniqueCount="38">
  <si>
    <t>Rekapitulace</t>
  </si>
  <si>
    <t>Název akce:</t>
  </si>
  <si>
    <t>#</t>
  </si>
  <si>
    <t>Popis</t>
  </si>
  <si>
    <t>Součet bez DPH</t>
  </si>
  <si>
    <t>Celkem bez DPH</t>
  </si>
  <si>
    <t>Poznámky:</t>
  </si>
  <si>
    <t>m.j.</t>
  </si>
  <si>
    <t>počet</t>
  </si>
  <si>
    <t>ks</t>
  </si>
  <si>
    <t>Drobný a nespecifikovaný.</t>
  </si>
  <si>
    <t>Oživení a konfigurace systému.</t>
  </si>
  <si>
    <t>Režijní náklady, doprava materiálu.</t>
  </si>
  <si>
    <t>OSTATNÍ NÁKLADY</t>
  </si>
  <si>
    <t>kpl</t>
  </si>
  <si>
    <t>cena</t>
  </si>
  <si>
    <t>cena / m.j.</t>
  </si>
  <si>
    <t>Dokumentace skutečného stavu.</t>
  </si>
  <si>
    <t>Zaškolení obsluhy</t>
  </si>
  <si>
    <t>TRASY</t>
  </si>
  <si>
    <t>m</t>
  </si>
  <si>
    <t>05/2019</t>
  </si>
  <si>
    <t>Změny STK</t>
  </si>
  <si>
    <t>Mezisoučet Změny STK</t>
  </si>
  <si>
    <t>DEMONTÁŽE</t>
  </si>
  <si>
    <t>WiFi AP - demontáž</t>
  </si>
  <si>
    <t>Zásuvka 2xRJ45 - demontáž</t>
  </si>
  <si>
    <t>Zkrácení nepoužívané kabeláže</t>
  </si>
  <si>
    <t>TECHNOLOGIE A MONTÁŽE</t>
  </si>
  <si>
    <t>Zásuvka pro HDMI, design dle investora, D+M</t>
  </si>
  <si>
    <t>Zásuvka 1xRJ45, CAT6, design dle investora, D+M</t>
  </si>
  <si>
    <t>Měření datového bodu, včetně protokolu, D+M</t>
  </si>
  <si>
    <t>Kabel HDMI (male-male), 10 m, vysoce flexibilní kabel s trojitým stíněním, podpora rozlišení 4K*2K @ 60Hz, Audio-Return Channel (ARC), 3D, HDCP, CEC. Audio - linkový kabel, 20 m, ultra flexibilní, dvojité stínění, 3.5 mm jack MM, zlacené konektory. , D+M</t>
  </si>
  <si>
    <t>Instalační kabel U/UTP, CAT6, D+M</t>
  </si>
  <si>
    <t>Trasový materiál - kabelová chránička 50, drážkování bez začištění, D+M</t>
  </si>
  <si>
    <t>"Škola Dvory“</t>
  </si>
  <si>
    <t>Zásuvka 2xRJ45, CAT6, design dle investora, D+M</t>
  </si>
  <si>
    <t>Zářezová spojka CAT6, přepojení stávající kabeláže, D+M</t>
  </si>
</sst>
</file>

<file path=xl/styles.xml><?xml version="1.0" encoding="utf-8"?>
<styleSheet xmlns="http://schemas.openxmlformats.org/spreadsheetml/2006/main">
  <numFmts count="1">
    <numFmt numFmtId="164" formatCode="#,##0.00&quot; Kč&quot;"/>
  </numFmts>
  <fonts count="16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4"/>
      <color rgb="FFFFFFFF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3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</borders>
  <cellStyleXfs count="4">
    <xf numFmtId="0" fontId="0" fillId="0" borderId="0"/>
    <xf numFmtId="0" fontId="14" fillId="0" borderId="0"/>
    <xf numFmtId="0" fontId="15" fillId="0" borderId="0"/>
    <xf numFmtId="0" fontId="1" fillId="0" borderId="0"/>
  </cellStyleXfs>
  <cellXfs count="8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5" fillId="3" borderId="0" xfId="0" applyFont="1" applyFill="1" applyAlignment="1">
      <alignment horizontal="center" vertical="center" wrapText="1"/>
    </xf>
    <xf numFmtId="0" fontId="0" fillId="3" borderId="0" xfId="0" applyFill="1"/>
    <xf numFmtId="0" fontId="4" fillId="3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horizontal="right" vertical="center" indent="1"/>
    </xf>
    <xf numFmtId="0" fontId="6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right" vertical="center" indent="1"/>
    </xf>
    <xf numFmtId="0" fontId="7" fillId="0" borderId="10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right" vertical="center" indent="1"/>
    </xf>
    <xf numFmtId="164" fontId="7" fillId="0" borderId="11" xfId="0" applyNumberFormat="1" applyFont="1" applyBorder="1" applyAlignment="1">
      <alignment horizontal="right" vertical="center" inden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right" vertical="center" inden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right" vertical="center" indent="1"/>
    </xf>
    <xf numFmtId="0" fontId="0" fillId="0" borderId="0" xfId="0" applyFont="1"/>
    <xf numFmtId="0" fontId="6" fillId="2" borderId="1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/>
    </xf>
    <xf numFmtId="164" fontId="6" fillId="2" borderId="14" xfId="0" applyNumberFormat="1" applyFont="1" applyFill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0" borderId="15" xfId="0" applyNumberForma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164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0" fontId="0" fillId="0" borderId="6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16" xfId="0" applyFont="1" applyBorder="1" applyAlignment="1">
      <alignment vertical="center" wrapText="1"/>
    </xf>
    <xf numFmtId="164" fontId="9" fillId="0" borderId="19" xfId="0" applyNumberFormat="1" applyFont="1" applyBorder="1" applyAlignment="1">
      <alignment horizontal="right" vertical="center" indent="1"/>
    </xf>
    <xf numFmtId="0" fontId="5" fillId="3" borderId="0" xfId="0" applyFont="1" applyFill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2" borderId="20" xfId="0" applyFont="1" applyFill="1" applyBorder="1" applyAlignment="1">
      <alignment horizontal="right" vertical="center" indent="1"/>
    </xf>
    <xf numFmtId="164" fontId="6" fillId="2" borderId="21" xfId="0" applyNumberFormat="1" applyFont="1" applyFill="1" applyBorder="1" applyAlignment="1">
      <alignment horizontal="right" vertical="center" indent="1"/>
    </xf>
    <xf numFmtId="0" fontId="0" fillId="0" borderId="15" xfId="0" applyFont="1" applyBorder="1" applyAlignment="1">
      <alignment horizontal="left" vertical="center" wrapText="1"/>
    </xf>
    <xf numFmtId="0" fontId="0" fillId="0" borderId="0" xfId="0"/>
    <xf numFmtId="0" fontId="0" fillId="0" borderId="6" xfId="0" applyFont="1" applyBorder="1" applyAlignment="1">
      <alignment horizontal="left" vertical="center" wrapText="1"/>
    </xf>
    <xf numFmtId="0" fontId="0" fillId="0" borderId="15" xfId="0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0" fontId="0" fillId="0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164" fontId="0" fillId="0" borderId="6" xfId="0" applyNumberFormat="1" applyBorder="1" applyAlignment="1">
      <alignment horizontal="center" vertical="center"/>
    </xf>
    <xf numFmtId="49" fontId="5" fillId="3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wrapText="1"/>
    </xf>
  </cellXfs>
  <cellStyles count="4">
    <cellStyle name="normální" xfId="0" builtinId="0"/>
    <cellStyle name="Normální 2" xfId="1"/>
    <cellStyle name="Normální 2 3" xfId="2"/>
    <cellStyle name="Normální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AMC44"/>
  <sheetViews>
    <sheetView tabSelected="1" view="pageBreakPreview" zoomScaleNormal="100" zoomScaleSheetLayoutView="100" zoomScalePageLayoutView="110" workbookViewId="0">
      <selection activeCell="F10" sqref="F10"/>
    </sheetView>
  </sheetViews>
  <sheetFormatPr defaultRowHeight="15"/>
  <cols>
    <col min="1" max="1" width="10.7109375" style="2" customWidth="1"/>
    <col min="2" max="2" width="57.42578125" style="1" customWidth="1"/>
    <col min="3" max="3" width="9" style="2" customWidth="1"/>
    <col min="4" max="4" width="10.5703125" style="2" customWidth="1"/>
    <col min="5" max="5" width="18.28515625" style="3" customWidth="1"/>
    <col min="6" max="6" width="15.7109375" style="4" customWidth="1"/>
    <col min="7" max="1018" width="8.7109375" customWidth="1"/>
  </cols>
  <sheetData>
    <row r="4" spans="1:1017" ht="23.25">
      <c r="A4" s="77" t="s">
        <v>0</v>
      </c>
      <c r="B4" s="77"/>
      <c r="C4" s="77"/>
      <c r="D4" s="77"/>
      <c r="E4" s="77"/>
      <c r="F4" s="77"/>
    </row>
    <row r="6" spans="1:1017" ht="15" customHeight="1">
      <c r="A6" s="78" t="s">
        <v>1</v>
      </c>
      <c r="B6" s="78"/>
      <c r="C6" s="78"/>
      <c r="D6" s="78"/>
      <c r="E6" s="78"/>
      <c r="F6" s="78"/>
    </row>
    <row r="7" spans="1:1017" ht="18.75">
      <c r="A7" s="79"/>
      <c r="B7" s="79"/>
      <c r="C7" s="79"/>
      <c r="D7" s="79"/>
      <c r="E7" s="79"/>
      <c r="F7" s="79"/>
    </row>
    <row r="8" spans="1:1017" ht="18.75" customHeight="1">
      <c r="A8" s="80" t="s">
        <v>35</v>
      </c>
      <c r="B8" s="80"/>
      <c r="C8" s="80"/>
      <c r="D8" s="80"/>
      <c r="E8" s="80"/>
      <c r="F8" s="80"/>
    </row>
    <row r="9" spans="1:1017" ht="18.75">
      <c r="A9" s="79"/>
      <c r="B9" s="79"/>
      <c r="C9" s="79"/>
      <c r="D9" s="79"/>
      <c r="E9" s="79"/>
      <c r="F9" s="79"/>
    </row>
    <row r="10" spans="1:1017" s="6" customFormat="1" ht="17.45" customHeight="1">
      <c r="A10" s="75" t="s">
        <v>21</v>
      </c>
      <c r="B10" s="75"/>
      <c r="C10" s="5"/>
      <c r="D10" s="5"/>
      <c r="E10" s="5"/>
      <c r="F10" s="54"/>
      <c r="AMB10"/>
      <c r="AMC10"/>
    </row>
    <row r="11" spans="1:1017" s="6" customFormat="1" ht="18.75">
      <c r="A11" s="7"/>
      <c r="B11" s="7"/>
      <c r="C11" s="7"/>
      <c r="D11" s="7"/>
      <c r="E11" s="7"/>
      <c r="F11" s="7"/>
      <c r="AMB11"/>
      <c r="AMC11"/>
    </row>
    <row r="12" spans="1:1017">
      <c r="A12" s="56" t="s">
        <v>2</v>
      </c>
      <c r="B12" s="8" t="s">
        <v>3</v>
      </c>
      <c r="C12" s="9"/>
      <c r="D12" s="9"/>
      <c r="E12" s="10"/>
      <c r="F12" s="64" t="s">
        <v>15</v>
      </c>
    </row>
    <row r="13" spans="1:1017">
      <c r="A13" s="57">
        <v>1</v>
      </c>
      <c r="B13" s="11" t="str">
        <f>B23</f>
        <v>Změny STK</v>
      </c>
      <c r="C13" s="12"/>
      <c r="D13" s="12"/>
      <c r="E13" s="13"/>
      <c r="F13" s="48">
        <f>F44</f>
        <v>0</v>
      </c>
    </row>
    <row r="14" spans="1:1017" s="67" customFormat="1">
      <c r="A14" s="72"/>
      <c r="B14" s="11"/>
      <c r="C14" s="12"/>
      <c r="D14" s="12"/>
      <c r="E14" s="13"/>
      <c r="F14" s="70"/>
    </row>
    <row r="15" spans="1:1017">
      <c r="A15" s="58"/>
      <c r="B15" s="14" t="s">
        <v>4</v>
      </c>
      <c r="C15" s="15"/>
      <c r="D15" s="16"/>
      <c r="E15" s="17"/>
      <c r="F15" s="65">
        <f>SUM(F13:F14)</f>
        <v>0</v>
      </c>
    </row>
    <row r="16" spans="1:1017">
      <c r="A16" s="59"/>
      <c r="B16" s="18" t="s">
        <v>5</v>
      </c>
      <c r="C16" s="19"/>
      <c r="D16" s="19"/>
      <c r="E16" s="20"/>
      <c r="F16" s="21">
        <f>SUM(F15:F15)</f>
        <v>0</v>
      </c>
    </row>
    <row r="18" spans="1:1017">
      <c r="A18" s="60" t="s">
        <v>6</v>
      </c>
    </row>
    <row r="19" spans="1:1017">
      <c r="A19" s="76"/>
      <c r="B19" s="76"/>
      <c r="C19" s="76"/>
      <c r="D19" s="76"/>
      <c r="E19" s="76"/>
      <c r="F19" s="76"/>
    </row>
    <row r="20" spans="1:1017" ht="18.75">
      <c r="A20" s="61"/>
      <c r="B20" s="22"/>
      <c r="C20" s="23"/>
      <c r="D20" s="23"/>
      <c r="E20" s="24"/>
      <c r="F20" s="25"/>
    </row>
    <row r="21" spans="1:1017" s="29" customFormat="1">
      <c r="A21" s="60"/>
      <c r="B21" s="26"/>
      <c r="C21" s="27"/>
      <c r="D21" s="27"/>
      <c r="E21" s="28"/>
      <c r="F21" s="55" t="str">
        <f>A8</f>
        <v>"Škola Dvory“</v>
      </c>
      <c r="AMB21"/>
      <c r="AMC21"/>
    </row>
    <row r="22" spans="1:1017">
      <c r="A22" s="62" t="s">
        <v>2</v>
      </c>
      <c r="B22" s="30" t="s">
        <v>3</v>
      </c>
      <c r="C22" s="31" t="s">
        <v>7</v>
      </c>
      <c r="D22" s="31" t="s">
        <v>8</v>
      </c>
      <c r="E22" s="32" t="s">
        <v>16</v>
      </c>
      <c r="F22" s="40" t="s">
        <v>15</v>
      </c>
    </row>
    <row r="23" spans="1:1017" ht="17.25">
      <c r="A23" s="57"/>
      <c r="B23" s="33" t="s">
        <v>22</v>
      </c>
      <c r="C23" s="47"/>
      <c r="D23" s="47"/>
      <c r="E23" s="46"/>
      <c r="F23" s="48"/>
    </row>
    <row r="24" spans="1:1017">
      <c r="A24" s="57"/>
      <c r="B24" s="34" t="s">
        <v>28</v>
      </c>
      <c r="C24" s="47"/>
      <c r="D24" s="47"/>
      <c r="E24" s="46"/>
      <c r="F24" s="48"/>
    </row>
    <row r="25" spans="1:1017">
      <c r="A25" s="57">
        <v>1</v>
      </c>
      <c r="B25" s="49" t="s">
        <v>30</v>
      </c>
      <c r="C25" s="47" t="s">
        <v>9</v>
      </c>
      <c r="D25" s="41">
        <v>1</v>
      </c>
      <c r="E25" s="35">
        <v>0</v>
      </c>
      <c r="F25" s="48">
        <f>D25*E25</f>
        <v>0</v>
      </c>
    </row>
    <row r="26" spans="1:1017" s="67" customFormat="1">
      <c r="A26" s="72">
        <v>2</v>
      </c>
      <c r="B26" s="73" t="s">
        <v>36</v>
      </c>
      <c r="C26" s="47" t="s">
        <v>9</v>
      </c>
      <c r="D26" s="41">
        <v>1</v>
      </c>
      <c r="E26" s="74">
        <v>0</v>
      </c>
      <c r="F26" s="70">
        <f>D26*E26</f>
        <v>0</v>
      </c>
    </row>
    <row r="27" spans="1:1017" s="67" customFormat="1">
      <c r="A27" s="72">
        <v>3</v>
      </c>
      <c r="B27" s="68" t="s">
        <v>31</v>
      </c>
      <c r="C27" s="69" t="s">
        <v>9</v>
      </c>
      <c r="D27" s="71">
        <v>3</v>
      </c>
      <c r="E27" s="74">
        <v>0</v>
      </c>
      <c r="F27" s="70">
        <f t="shared" ref="F27" si="0">D27*E27</f>
        <v>0</v>
      </c>
    </row>
    <row r="28" spans="1:1017" s="45" customFormat="1">
      <c r="A28" s="72">
        <v>4</v>
      </c>
      <c r="B28" s="66" t="s">
        <v>29</v>
      </c>
      <c r="C28" s="47" t="s">
        <v>9</v>
      </c>
      <c r="D28" s="41">
        <v>2</v>
      </c>
      <c r="E28" s="74">
        <v>0</v>
      </c>
      <c r="F28" s="48">
        <f t="shared" ref="F28" si="1">D28*E28</f>
        <v>0</v>
      </c>
    </row>
    <row r="29" spans="1:1017" s="45" customFormat="1">
      <c r="A29" s="72">
        <v>5</v>
      </c>
      <c r="B29" s="49" t="s">
        <v>37</v>
      </c>
      <c r="C29" s="51" t="s">
        <v>14</v>
      </c>
      <c r="D29" s="42">
        <v>2</v>
      </c>
      <c r="E29" s="35">
        <v>0</v>
      </c>
      <c r="F29" s="48">
        <f t="shared" ref="F29" si="2">D29*E29</f>
        <v>0</v>
      </c>
    </row>
    <row r="30" spans="1:1017" s="45" customFormat="1">
      <c r="A30" s="57"/>
      <c r="B30" s="34" t="s">
        <v>19</v>
      </c>
      <c r="C30" s="47"/>
      <c r="D30" s="47"/>
      <c r="E30" s="46"/>
      <c r="F30" s="48"/>
    </row>
    <row r="31" spans="1:1017" s="45" customFormat="1">
      <c r="A31" s="57">
        <v>6</v>
      </c>
      <c r="B31" s="49" t="s">
        <v>33</v>
      </c>
      <c r="C31" s="47" t="s">
        <v>20</v>
      </c>
      <c r="D31" s="41">
        <v>20</v>
      </c>
      <c r="E31" s="35">
        <v>0</v>
      </c>
      <c r="F31" s="48">
        <f>D31*E31</f>
        <v>0</v>
      </c>
    </row>
    <row r="32" spans="1:1017" ht="75">
      <c r="A32" s="57">
        <v>7</v>
      </c>
      <c r="B32" s="73" t="s">
        <v>32</v>
      </c>
      <c r="C32" s="47" t="s">
        <v>9</v>
      </c>
      <c r="D32" s="41">
        <v>1</v>
      </c>
      <c r="E32" s="74">
        <v>0</v>
      </c>
      <c r="F32" s="48">
        <f>D32*E32</f>
        <v>0</v>
      </c>
    </row>
    <row r="33" spans="1:6" s="45" customFormat="1" ht="30">
      <c r="A33" s="57">
        <v>8</v>
      </c>
      <c r="B33" s="49" t="s">
        <v>34</v>
      </c>
      <c r="C33" s="47" t="s">
        <v>20</v>
      </c>
      <c r="D33" s="41">
        <v>25</v>
      </c>
      <c r="E33" s="35">
        <v>0</v>
      </c>
      <c r="F33" s="48">
        <f t="shared" ref="F33" si="3">D33*E33</f>
        <v>0</v>
      </c>
    </row>
    <row r="34" spans="1:6" s="45" customFormat="1">
      <c r="A34" s="57"/>
      <c r="B34" s="34" t="s">
        <v>24</v>
      </c>
      <c r="C34" s="47"/>
      <c r="D34" s="47"/>
      <c r="E34" s="46"/>
      <c r="F34" s="48"/>
    </row>
    <row r="35" spans="1:6" s="45" customFormat="1">
      <c r="A35" s="57">
        <v>9</v>
      </c>
      <c r="B35" s="49" t="s">
        <v>25</v>
      </c>
      <c r="C35" s="47" t="s">
        <v>9</v>
      </c>
      <c r="D35" s="41">
        <v>3</v>
      </c>
      <c r="E35" s="35">
        <v>0</v>
      </c>
      <c r="F35" s="48">
        <f>D35*E35</f>
        <v>0</v>
      </c>
    </row>
    <row r="36" spans="1:6" s="45" customFormat="1">
      <c r="A36" s="57">
        <v>10</v>
      </c>
      <c r="B36" s="49" t="s">
        <v>26</v>
      </c>
      <c r="C36" s="47" t="s">
        <v>9</v>
      </c>
      <c r="D36" s="41">
        <v>4</v>
      </c>
      <c r="E36" s="35">
        <v>0</v>
      </c>
      <c r="F36" s="48">
        <f t="shared" ref="F36:F37" si="4">D36*E36</f>
        <v>0</v>
      </c>
    </row>
    <row r="37" spans="1:6" s="45" customFormat="1">
      <c r="A37" s="57">
        <v>11</v>
      </c>
      <c r="B37" s="49" t="s">
        <v>27</v>
      </c>
      <c r="C37" s="51" t="s">
        <v>14</v>
      </c>
      <c r="D37" s="42">
        <v>1</v>
      </c>
      <c r="E37" s="35">
        <v>0</v>
      </c>
      <c r="F37" s="48">
        <f t="shared" si="4"/>
        <v>0</v>
      </c>
    </row>
    <row r="38" spans="1:6">
      <c r="A38" s="57"/>
      <c r="B38" s="39" t="s">
        <v>13</v>
      </c>
      <c r="C38" s="50"/>
      <c r="D38" s="51"/>
      <c r="E38" s="38"/>
      <c r="F38" s="48"/>
    </row>
    <row r="39" spans="1:6">
      <c r="A39" s="57">
        <v>12</v>
      </c>
      <c r="B39" s="49" t="s">
        <v>10</v>
      </c>
      <c r="C39" s="50" t="s">
        <v>14</v>
      </c>
      <c r="D39" s="51">
        <v>1</v>
      </c>
      <c r="E39" s="38">
        <v>0</v>
      </c>
      <c r="F39" s="48">
        <f t="shared" ref="F39:F43" si="5">D39*E39</f>
        <v>0</v>
      </c>
    </row>
    <row r="40" spans="1:6">
      <c r="A40" s="57">
        <v>13</v>
      </c>
      <c r="B40" s="49" t="s">
        <v>11</v>
      </c>
      <c r="C40" s="50" t="s">
        <v>14</v>
      </c>
      <c r="D40" s="51">
        <v>1</v>
      </c>
      <c r="E40" s="38">
        <v>0</v>
      </c>
      <c r="F40" s="48">
        <f t="shared" si="5"/>
        <v>0</v>
      </c>
    </row>
    <row r="41" spans="1:6" s="43" customFormat="1">
      <c r="A41" s="57">
        <v>14</v>
      </c>
      <c r="B41" s="49" t="s">
        <v>17</v>
      </c>
      <c r="C41" s="50" t="s">
        <v>14</v>
      </c>
      <c r="D41" s="51">
        <v>1</v>
      </c>
      <c r="E41" s="38">
        <v>0</v>
      </c>
      <c r="F41" s="48">
        <f t="shared" si="5"/>
        <v>0</v>
      </c>
    </row>
    <row r="42" spans="1:6" s="44" customFormat="1">
      <c r="A42" s="57">
        <v>15</v>
      </c>
      <c r="B42" s="49" t="s">
        <v>18</v>
      </c>
      <c r="C42" s="50" t="s">
        <v>14</v>
      </c>
      <c r="D42" s="51">
        <v>1</v>
      </c>
      <c r="E42" s="38">
        <v>0</v>
      </c>
      <c r="F42" s="48">
        <f t="shared" si="5"/>
        <v>0</v>
      </c>
    </row>
    <row r="43" spans="1:6">
      <c r="A43" s="57">
        <v>16</v>
      </c>
      <c r="B43" s="49" t="s">
        <v>12</v>
      </c>
      <c r="C43" s="50" t="s">
        <v>14</v>
      </c>
      <c r="D43" s="51">
        <v>1</v>
      </c>
      <c r="E43" s="38">
        <v>0</v>
      </c>
      <c r="F43" s="48">
        <f t="shared" si="5"/>
        <v>0</v>
      </c>
    </row>
    <row r="44" spans="1:6">
      <c r="A44" s="63"/>
      <c r="B44" s="52" t="s">
        <v>23</v>
      </c>
      <c r="C44" s="36"/>
      <c r="D44" s="36"/>
      <c r="E44" s="37"/>
      <c r="F44" s="53">
        <f>SUM(F25:F43)</f>
        <v>0</v>
      </c>
    </row>
  </sheetData>
  <protectedRanges>
    <protectedRange sqref="D35:D37 D25:D29 D31:D33" name="Oblast1"/>
  </protectedRanges>
  <mergeCells count="7">
    <mergeCell ref="A10:B10"/>
    <mergeCell ref="A19:F19"/>
    <mergeCell ref="A4:F4"/>
    <mergeCell ref="A6:F6"/>
    <mergeCell ref="A7:F7"/>
    <mergeCell ref="A8:F8"/>
    <mergeCell ref="A9:F9"/>
  </mergeCells>
  <pageMargins left="0.70833333333333304" right="0.70833333333333304" top="0.78749999999999998" bottom="0.78749999999999998" header="0.51180555555555496" footer="0.51180555555555496"/>
  <pageSetup paperSize="9" firstPageNumber="0" fitToHeight="0" orientation="landscape" horizontalDpi="300" verticalDpi="300" r:id="rId1"/>
  <rowBreaks count="1" manualBreakCount="1">
    <brk id="20" max="16383" man="1"/>
  </rowBreaks>
  <colBreaks count="1" manualBreakCount="1">
    <brk id="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17</vt:i4>
      </vt:variant>
    </vt:vector>
  </HeadingPairs>
  <TitlesOfParts>
    <vt:vector size="18" baseType="lpstr">
      <vt:lpstr>List1</vt:lpstr>
      <vt:lpstr>List1!Názvy_tisku</vt:lpstr>
      <vt:lpstr>List1!Oblast_tisku</vt:lpstr>
      <vt:lpstr>List1!Print_Area_0</vt:lpstr>
      <vt:lpstr>List1!Print_Area_0_0</vt:lpstr>
      <vt:lpstr>List1!Print_Area_0_0_0</vt:lpstr>
      <vt:lpstr>List1!Print_Area_0_0_0_0</vt:lpstr>
      <vt:lpstr>List1!Print_Area_0_0_0_0_0</vt:lpstr>
      <vt:lpstr>List1!Print_Area_0_0_0_0_0_0</vt:lpstr>
      <vt:lpstr>List1!Print_Area_0_0_0_0_0_0_0</vt:lpstr>
      <vt:lpstr>List1!Print_Titles_0</vt:lpstr>
      <vt:lpstr>List1!Print_Titles_0_0</vt:lpstr>
      <vt:lpstr>List1!Print_Titles_0_0_0</vt:lpstr>
      <vt:lpstr>List1!Print_Titles_0_0_0_0</vt:lpstr>
      <vt:lpstr>List1!Print_Titles_0_0_0_0_0</vt:lpstr>
      <vt:lpstr>List1!Print_Titles_0_0_0_0_0_0</vt:lpstr>
      <vt:lpstr>List1!Print_Titles_0_0_0_0_0_0_0</vt:lpstr>
      <vt:lpstr>List1!Print_Titles_0_0_0_0_0_0_0_0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Beran</dc:creator>
  <dc:description/>
  <cp:lastModifiedBy>Daniel Riedl</cp:lastModifiedBy>
  <cp:revision>12</cp:revision>
  <cp:lastPrinted>2019-06-04T13:34:44Z</cp:lastPrinted>
  <dcterms:created xsi:type="dcterms:W3CDTF">2017-04-18T07:54:55Z</dcterms:created>
  <dcterms:modified xsi:type="dcterms:W3CDTF">2019-06-05T10:15:06Z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